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5745" windowHeight="8115" activeTab="1"/>
  </bookViews>
  <sheets>
    <sheet name="Perf Budgets" sheetId="1" r:id="rId1"/>
    <sheet name="AO System" sheetId="2" r:id="rId2"/>
    <sheet name="RT Control" sheetId="3" r:id="rId3"/>
    <sheet name="Non-RT Control" sheetId="4" r:id="rId4"/>
    <sheet name="Laser" sheetId="5" r:id="rId5"/>
    <sheet name="Operations Tools" sheetId="6" r:id="rId6"/>
  </sheets>
  <definedNames/>
  <calcPr fullCalcOnLoad="1"/>
</workbook>
</file>

<file path=xl/sharedStrings.xml><?xml version="1.0" encoding="utf-8"?>
<sst xmlns="http://schemas.openxmlformats.org/spreadsheetml/2006/main" count="360" uniqueCount="322">
  <si>
    <t>Laser Enclosure</t>
  </si>
  <si>
    <t>Clean room</t>
  </si>
  <si>
    <t>Subsystem</t>
  </si>
  <si>
    <t>Key Features</t>
  </si>
  <si>
    <t>Humidity control</t>
  </si>
  <si>
    <t>Thermal control</t>
  </si>
  <si>
    <t>Thermally insulated electronics</t>
  </si>
  <si>
    <t>Glycol heat exchanger</t>
  </si>
  <si>
    <t xml:space="preserve">Laser </t>
  </si>
  <si>
    <t>Mode-locked CW</t>
  </si>
  <si>
    <t>200 W</t>
  </si>
  <si>
    <t>Locate on or under Nasmyth enclosure</t>
  </si>
  <si>
    <t>M2 &lt; 1.2</t>
  </si>
  <si>
    <t>Risk</t>
  </si>
  <si>
    <t>Linearly polarized output</t>
  </si>
  <si>
    <t>Beam Transport</t>
  </si>
  <si>
    <t>T &gt;= 0.71</t>
  </si>
  <si>
    <t>Trade Study</t>
  </si>
  <si>
    <t>Pointing &amp; Diagnostics</t>
  </si>
  <si>
    <t>Package located between fiber output &amp; launch telescope</t>
  </si>
  <si>
    <t>Switchable coupling into 5 or 10 fibers</t>
  </si>
  <si>
    <t>4 fibers move radially between 10-50"</t>
  </si>
  <si>
    <t>Based on 4x 50W CTI laser</t>
  </si>
  <si>
    <t>Circularly polarized output</t>
  </si>
  <si>
    <t>Power measurement</t>
  </si>
  <si>
    <t>Motion Control</t>
  </si>
  <si>
    <t>Launch Telescope</t>
  </si>
  <si>
    <t>Located on-axis behind secondary</t>
  </si>
  <si>
    <t>Good image quality</t>
  </si>
  <si>
    <t>50 cm diameter</t>
  </si>
  <si>
    <t>Up-link tip/tilt mirror (UTT) +/- 2"</t>
  </si>
  <si>
    <t>Field rotation compensation &gt; 90 deg</t>
  </si>
  <si>
    <t>T &gt;= 0.85</t>
  </si>
  <si>
    <t>Unobstructed output</t>
  </si>
  <si>
    <t>Galileo-Avionica has built two afocal telescopes (Gemini &amp; Subaru)</t>
  </si>
  <si>
    <t>Safety</t>
  </si>
  <si>
    <t>Personnel safety system</t>
  </si>
  <si>
    <t>Equipment safety system</t>
  </si>
  <si>
    <t>Aircraft safety system</t>
  </si>
  <si>
    <t>Participation with Space Command</t>
  </si>
  <si>
    <t>Integration into Mauna Kea LTC system</t>
  </si>
  <si>
    <t>Power &amp; image quality needed by wavefront error budget</t>
  </si>
  <si>
    <t>For alignment &amp; flexure compensation</t>
  </si>
  <si>
    <t>Pointing over 60" fov</t>
  </si>
  <si>
    <t>Atmospheric compensation</t>
  </si>
  <si>
    <t>To keep asterism fixed on sky</t>
  </si>
  <si>
    <t>Optimal sodium coupling</t>
  </si>
  <si>
    <t>Length ~ 25 m (Nasmyth to top end)</t>
  </si>
  <si>
    <t>Discussion</t>
  </si>
  <si>
    <t>AO Enclosure</t>
  </si>
  <si>
    <t>Optics area cooled to -15C</t>
  </si>
  <si>
    <t>Separate electronics enclosure wih glycol cooling</t>
  </si>
  <si>
    <t>Optical Relay</t>
  </si>
  <si>
    <t>4 arcmin diameter unvignetted field</t>
  </si>
  <si>
    <t>1 fiber on-axis</t>
  </si>
  <si>
    <t>6 fibers at 90" radius</t>
  </si>
  <si>
    <t>High Strehl asterism: 1 LGS on-axis &amp; 4 at 10-50".  Wide field (4'): 4 at ~30" &amp; 6 at 90".</t>
  </si>
  <si>
    <t>Laser Traffic Control (LTC)</t>
  </si>
  <si>
    <t>Background light suppression</t>
  </si>
  <si>
    <t>3 mirror (K-mirror) image rotator</t>
  </si>
  <si>
    <t>Deformable Mirror</t>
  </si>
  <si>
    <t>DM location at telescope pupil</t>
  </si>
  <si>
    <t>62 subapertures across 10.949 m telescope primary mirror (65 actuator DM)</t>
  </si>
  <si>
    <t>3 um surface stroke</t>
  </si>
  <si>
    <t>DM mounted on tip/tilt stage</t>
  </si>
  <si>
    <t>Located on Keck II left Nasmyth platform</t>
  </si>
  <si>
    <r>
      <t>±</t>
    </r>
    <r>
      <rPr>
        <sz val="10"/>
        <rFont val="Arial"/>
        <family val="0"/>
      </rPr>
      <t xml:space="preserve"> 2" on sky at 50 Hz closed loop BW</t>
    </r>
  </si>
  <si>
    <r>
      <t>±</t>
    </r>
    <r>
      <rPr>
        <sz val="10"/>
        <rFont val="Arial"/>
        <family val="0"/>
      </rPr>
      <t xml:space="preserve"> 5" on sky at 5 Hz</t>
    </r>
  </si>
  <si>
    <t>Option for DM to perform high BW</t>
  </si>
  <si>
    <t>Tip/tilt correction</t>
  </si>
  <si>
    <t>Chopping at pupil</t>
  </si>
  <si>
    <t>Optical Switchyard</t>
  </si>
  <si>
    <t>Atmospheric Dispersion Correction</t>
  </si>
  <si>
    <t>Pointing corrections between wavefront sensing &amp; science wavelengths</t>
  </si>
  <si>
    <t>LGS Wavefront Sensors (WFS)</t>
  </si>
  <si>
    <t>4x4 pixels/subaperture</t>
  </si>
  <si>
    <t>Removable visible atmospheric dispersion corrector (ADC) for visible science instruments</t>
  </si>
  <si>
    <t>Removable IR ADC for NIR science instruments &amp; low order wavefront sensor</t>
  </si>
  <si>
    <t>For dispersion correction</t>
  </si>
  <si>
    <t>x,y control for assembly</t>
  </si>
  <si>
    <t>2-5</t>
  </si>
  <si>
    <t>Center WFS located on-axis</t>
  </si>
  <si>
    <t>3 pyramid WFSs</t>
  </si>
  <si>
    <t>Tip, tilt, focus, astigmatism sensing from NGS</t>
  </si>
  <si>
    <t>2x2 subapertures per WFS</t>
  </si>
  <si>
    <t>2x2 pixels per subaperture</t>
  </si>
  <si>
    <t>0.9-1.7 um SNAP detector thermoelectrically cooled to -40C</t>
  </si>
  <si>
    <t>Sodium rejection notch filter</t>
  </si>
  <si>
    <t>MOAO-correction for each LOWFS with 32x32 actuator MEMs mirror</t>
  </si>
  <si>
    <t>Move over 4' field to acquire NGS</t>
  </si>
  <si>
    <t>Fast low order (LO) NGS WFS</t>
  </si>
  <si>
    <t>Slow NGS WFS</t>
  </si>
  <si>
    <t>Visible light Shack-Hartmann</t>
  </si>
  <si>
    <t>12x12 subapertures</t>
  </si>
  <si>
    <t>8x8 pixels/subaperture</t>
  </si>
  <si>
    <t>5-120 sec exposures</t>
  </si>
  <si>
    <t xml:space="preserve">To sense slowly varying sodium layer induced aberrations seen by LGS WFS </t>
  </si>
  <si>
    <t xml:space="preserve">Move around 2' diameter field </t>
  </si>
  <si>
    <t>NGS WFS</t>
  </si>
  <si>
    <t>NGS mode only</t>
  </si>
  <si>
    <t>To acquire NGS</t>
  </si>
  <si>
    <t>To reject Rayleigh</t>
  </si>
  <si>
    <t>Same as LGS WFS but over visible</t>
  </si>
  <si>
    <t>Spatial filter</t>
  </si>
  <si>
    <t>Move around 1' diameter field</t>
  </si>
  <si>
    <t>NGS acquisition camera</t>
  </si>
  <si>
    <t>LGS acquisition camera</t>
  </si>
  <si>
    <t>Translate to stay conjugate to Na layer</t>
  </si>
  <si>
    <t>Tip/Tilt Stage</t>
  </si>
  <si>
    <t>Calibration unit</t>
  </si>
  <si>
    <t>Telescope simulator</t>
  </si>
  <si>
    <t>Rotating pupil</t>
  </si>
  <si>
    <t>5 (expandable to 11) LGS sources with variable focus</t>
  </si>
  <si>
    <t>Turbulence generator</t>
  </si>
  <si>
    <t>Instrument calibration arc lamps</t>
  </si>
  <si>
    <t>Alignment &amp; Diagnostic Tools</t>
  </si>
  <si>
    <t>Telescope Interfaces</t>
  </si>
  <si>
    <t>Tip/tilt offload to telescope pointing</t>
  </si>
  <si>
    <t>Focus offload to secondary mirror piston</t>
  </si>
  <si>
    <t>Segment stacking offload to ACS</t>
  </si>
  <si>
    <t>Centroiding</t>
  </si>
  <si>
    <t>3.5 mm actuator pitch (217 mm pupil at DM)</t>
  </si>
  <si>
    <t>62x62 &amp; 31x31 lenslet options</t>
  </si>
  <si>
    <t>62x62 &amp; 31x31 subaperture option</t>
  </si>
  <si>
    <t>48x48 subaperture baseline</t>
  </si>
  <si>
    <t>Automation &amp; Optimization</t>
  </si>
  <si>
    <t>Telemetry system</t>
  </si>
  <si>
    <t>MASS/DIMM</t>
  </si>
  <si>
    <t>Performance automation tools</t>
  </si>
  <si>
    <t>Observing setup</t>
  </si>
  <si>
    <t>Astronomer Planning Tools</t>
  </si>
  <si>
    <t>Automated AO focus versus instrument configuration</t>
  </si>
  <si>
    <t>Nodding</t>
  </si>
  <si>
    <t>Chopping</t>
  </si>
  <si>
    <t xml:space="preserve">Based on emissivity budget. </t>
  </si>
  <si>
    <t>Window to transmit 0.55-14 um</t>
  </si>
  <si>
    <t>Shutter to protect window</t>
  </si>
  <si>
    <t>Ventilation for personnel</t>
  </si>
  <si>
    <t>Collimates beam &amp; reimages primary onto DM.  Conjugate to altitude for MCAO upgrade.</t>
  </si>
  <si>
    <t>OAP or 2nd Offner element to reconverge beam at f/15</t>
  </si>
  <si>
    <t>Window availability</t>
  </si>
  <si>
    <t>Required by cooled AO enclosure</t>
  </si>
  <si>
    <t>Impact on DM performance</t>
  </si>
  <si>
    <t>2-position dichroic changer with: 1) T=1-14 &amp; R=0.5-1.0 um.  2) T=0.9-5 &amp; R=0.5-0.9 um.</t>
  </si>
  <si>
    <t>Transmits light to IR science instruments &amp; wavefront sensors</t>
  </si>
  <si>
    <t xml:space="preserve">Reflects z &amp; J or H or K-band or all light to IR science instrument. Transmits to low order WFS &amp; possibly an IR WFS. </t>
  </si>
  <si>
    <t>2-position dichroic changer with: 1) T = 0.4-0.6 &amp; R = 0.6-1.0 um. 2) Open</t>
  </si>
  <si>
    <t>Reflects light to science instrument &amp; transmits to visible WFS</t>
  </si>
  <si>
    <t>5-position dichroic changer with: 1) T=0.9-1.7 &amp; R = 1.9-5 um. 2) T=0.9-1.35 &amp; R = 1.5-5 um. 3) T = 1.4-1.7 &amp; R = 0.9-1.35 um. 4) Mirror. 5) Open</t>
  </si>
  <si>
    <t>Reflects light to either the NGS WFS or the slow NGS WFS.</t>
  </si>
  <si>
    <t>2x 2-position mirror: in &amp; out</t>
  </si>
  <si>
    <t>One each to reflect light to NGS acquisition camera &amp; LGS acquisition camera</t>
  </si>
  <si>
    <t>2x Rotation stages for dichroics</t>
  </si>
  <si>
    <t>One to select IR science instrument &amp; one to select visible science instrument</t>
  </si>
  <si>
    <t>Lenslets not registered to actuators</t>
  </si>
  <si>
    <t>256x256 pixel CCD with 1e read-noise at 1 kHz readout rate</t>
  </si>
  <si>
    <t>Switch between 5 and 10 fibers</t>
  </si>
  <si>
    <t>Additional 6 fibers for wide field mode</t>
  </si>
  <si>
    <t>5 single mode fibers + spares</t>
  </si>
  <si>
    <t>Fiber SRS threshold inadequate for 40W/fiber</t>
  </si>
  <si>
    <t>VLT using Mitsubishi fibers for 10W CW.  Mode-locked laser doesn't produce SBS as confirmed by Subaru experiment. CTI testing fibers.  Backup: combine fiber outputs at top-end or use beam transport system.</t>
  </si>
  <si>
    <t>Adequate space for laser</t>
  </si>
  <si>
    <t>Additional 6 WFSs for WF mode</t>
  </si>
  <si>
    <t>62x62 offers a graceful fallback from 48x48.  31x31 for low sodium return case</t>
  </si>
  <si>
    <t xml:space="preserve">Motion to register lenslets. </t>
  </si>
  <si>
    <t>Relative performance of 2x2, 4x4 &amp; 8x8</t>
  </si>
  <si>
    <t>Tracking</t>
  </si>
  <si>
    <t>To compensate for differential atmospheric refraction between science &amp; NGS wavelengths, &amp;/or differential tracking.  Could use 1-stage?</t>
  </si>
  <si>
    <t>Interferometer to look at DM?</t>
  </si>
  <si>
    <t>Performance monitoring tools</t>
  </si>
  <si>
    <t>Performance prediction tools</t>
  </si>
  <si>
    <t>Science instrument &amp; DCS interface</t>
  </si>
  <si>
    <t>Acquisition automation</t>
  </si>
  <si>
    <t>Budget</t>
  </si>
  <si>
    <t>Science object wavelength</t>
  </si>
  <si>
    <t>Magnitude limit</t>
  </si>
  <si>
    <t>Desired SNR</t>
  </si>
  <si>
    <t>Typical exposure time</t>
  </si>
  <si>
    <t>Companion sensitivity</t>
  </si>
  <si>
    <t>Wavefront Error Budget</t>
  </si>
  <si>
    <t>Image quality</t>
  </si>
  <si>
    <t>Sky coverage</t>
  </si>
  <si>
    <t>Photometric accuracy</t>
  </si>
  <si>
    <t>Astrometric accuracy</t>
  </si>
  <si>
    <t>Polarimetry accuracy</t>
  </si>
  <si>
    <t>Observing Efficiency</t>
  </si>
  <si>
    <t>Facility-class</t>
  </si>
  <si>
    <t>Up-time</t>
  </si>
  <si>
    <t>Electrical Power</t>
  </si>
  <si>
    <t>Thermal Dissipation</t>
  </si>
  <si>
    <t>Weight</t>
  </si>
  <si>
    <t>&lt; 0.5%</t>
  </si>
  <si>
    <t>Companion Sensitivity</t>
  </si>
  <si>
    <t>120 nm for 1% sky coverage</t>
  </si>
  <si>
    <t>140 nm for 20% sky coverage</t>
  </si>
  <si>
    <t>160 nm for 80% sky coverage</t>
  </si>
  <si>
    <t>Recommended Value</t>
  </si>
  <si>
    <t>Throughput to Science Instrument (telescope + AO)</t>
  </si>
  <si>
    <t>Emissivity to Science Instrument (telescope + AO)</t>
  </si>
  <si>
    <t>&lt;= sky emissivity at K, L &amp; M</t>
  </si>
  <si>
    <t>&gt;= 70% at 0.6-5.5 um</t>
  </si>
  <si>
    <t>&gt;= 60% at 5.5-14 um</t>
  </si>
  <si>
    <t>Based on Requirements</t>
  </si>
  <si>
    <t>&lt;= 5% of time lost to problems</t>
  </si>
  <si>
    <t>&lt;= 50W at top-end</t>
  </si>
  <si>
    <t>&lt;= 100W from laser system</t>
  </si>
  <si>
    <t>&lt;= 100W from AO system</t>
  </si>
  <si>
    <t>&lt;= 10,000 kg for laser system</t>
  </si>
  <si>
    <t>&lt;= 10,000 kg for AO system</t>
  </si>
  <si>
    <t>&lt;= 10 kW for AO system</t>
  </si>
  <si>
    <t>&lt;= 20 kW for laser system</t>
  </si>
  <si>
    <t>&lt;= 20 min overhead per night</t>
  </si>
  <si>
    <t xml:space="preserve">&lt;= 120 sec between end of slew &amp; ready for science exposure </t>
  </si>
  <si>
    <t>&lt;= 10 sec between start of nod command &amp; ready for science exposure</t>
  </si>
  <si>
    <t>&lt;= 120 sec to switch between LGS &amp; NGS mode</t>
  </si>
  <si>
    <t>&lt;= 600 sec to switch between NGS &amp; LGS mode (assuming daytime setup)</t>
  </si>
  <si>
    <t>&lt;= 120 sec to switch between science instruments (assuming daytime setup)</t>
  </si>
  <si>
    <t>&gt; 4 magnitudes at 0.055" at 1-2.5 um for Galactic Center</t>
  </si>
  <si>
    <t>&gt; 10 mags at 0.5" at 0.7-3.5 um for 30% sky coverage &amp; &lt; 20" object diameter</t>
  </si>
  <si>
    <t>0.02 mag at 0.7-3.5 um for &lt; 10" from H&lt;16 NGS</t>
  </si>
  <si>
    <t>0.01 mag at 0.7-2.5 um for &lt; 5" from H &lt; 16 NGS</t>
  </si>
  <si>
    <t>0.05 mag at 0.9-2.5 um for &lt; 20" off-axis &amp; 20% sky coverage</t>
  </si>
  <si>
    <t>0.1 mag at 0.7-2.5 um for &lt; 20" off-axis &amp; 20% sky coverage</t>
  </si>
  <si>
    <t>0.1 mas for Galactic Center</t>
  </si>
  <si>
    <t xml:space="preserve">&lt; 10 mas for 0.7-3.5 um &amp; 30% sky coverage </t>
  </si>
  <si>
    <t>&lt; 50 mas for 0.7-3.5 um &amp; 50% sky coverage</t>
  </si>
  <si>
    <t>6 LGS sources with variable focus for WF</t>
  </si>
  <si>
    <t>3 NGS sources (1 movable)</t>
  </si>
  <si>
    <t>Translating fold mirror to insert beam</t>
  </si>
  <si>
    <t>White light source</t>
  </si>
  <si>
    <t>~ sodium wavelength light source</t>
  </si>
  <si>
    <t>Image processing</t>
  </si>
  <si>
    <t>Slope to phase</t>
  </si>
  <si>
    <t>Calibration correction</t>
  </si>
  <si>
    <t>Back projection</t>
  </si>
  <si>
    <t>Forward projection</t>
  </si>
  <si>
    <t>Fourier transform</t>
  </si>
  <si>
    <t>Aperture mask</t>
  </si>
  <si>
    <t>Projection to DM</t>
  </si>
  <si>
    <t>Fitting DM influence function</t>
  </si>
  <si>
    <t>Real-Time Computations</t>
  </si>
  <si>
    <t>Real-time Computer</t>
  </si>
  <si>
    <t>5x LGS WFS</t>
  </si>
  <si>
    <t>6x LGS WFS for WF mode</t>
  </si>
  <si>
    <t>3x Low order WFS</t>
  </si>
  <si>
    <t>1x Slow WFS</t>
  </si>
  <si>
    <t>1x NGW WFS</t>
  </si>
  <si>
    <t>62x62 actuator DM</t>
  </si>
  <si>
    <t>3x 32x32 actuator MEMs</t>
  </si>
  <si>
    <t>Altitude conjugate DM for WF mode</t>
  </si>
  <si>
    <t>Tip/tilt computation</t>
  </si>
  <si>
    <t>Up-link tip/tilt computation</t>
  </si>
  <si>
    <t>Initial</t>
  </si>
  <si>
    <t>Wide field system</t>
  </si>
  <si>
    <t>Rayleigh light on WFS</t>
  </si>
  <si>
    <t>How to remove or calibrate out Rayleigh background</t>
  </si>
  <si>
    <t>CCID-56 under development</t>
  </si>
  <si>
    <t>CCD not demonstrated yet</t>
  </si>
  <si>
    <t>Tracking to stay conjugate to Na layer</t>
  </si>
  <si>
    <t>Four WFS translate radially from 10-50".  Also need z-adjustment for field curvature.</t>
  </si>
  <si>
    <t>5 Shack-Hartmann WFSs (need space for 6 more in future)</t>
  </si>
  <si>
    <t>Outer 6 WFS fixed symmetrically at 90" radius for WF mode</t>
  </si>
  <si>
    <t>x,y control for 5 lenslets for DM registration &amp; changing lenslets</t>
  </si>
  <si>
    <t>Replaces oldest AO system</t>
  </si>
  <si>
    <t xml:space="preserve">Off-axis parabola or 1st element of Offner relay. </t>
  </si>
  <si>
    <t>Conjugate to ~6.5 or ~ 4 km depending on relay choice.</t>
  </si>
  <si>
    <t>Option to upgrade above mirror to SiC DM</t>
  </si>
  <si>
    <t>MOAO/MEMs not demonstrated on sky</t>
  </si>
  <si>
    <t>Camera not yet demonstrated</t>
  </si>
  <si>
    <t>Based on SNAP tests at Caltech</t>
  </si>
  <si>
    <t>MOAO &amp; MEMs being demonstrated in Lick AO laboratory</t>
  </si>
  <si>
    <t>Not yet demonstrated to provide good sky correction</t>
  </si>
  <si>
    <t>Large &amp; difficult dichroics. Changing will impact lenslet-DM registration.</t>
  </si>
  <si>
    <t>Dichroic capabilities</t>
  </si>
  <si>
    <t>Support Structure</t>
  </si>
  <si>
    <t>Mounting to Nasmyth platform</t>
  </si>
  <si>
    <t>Optics bench</t>
  </si>
  <si>
    <t>Cover</t>
  </si>
  <si>
    <t>WFS Electronics &amp; Interfaces</t>
  </si>
  <si>
    <t>DM Electronics &amp; Interfaces</t>
  </si>
  <si>
    <t>Camera Control</t>
  </si>
  <si>
    <t>VME crate</t>
  </si>
  <si>
    <t>VxWorks</t>
  </si>
  <si>
    <t>PowerPC</t>
  </si>
  <si>
    <t>PMAC servo control</t>
  </si>
  <si>
    <t>Control</t>
  </si>
  <si>
    <t>EPICS</t>
  </si>
  <si>
    <t>Keywords</t>
  </si>
  <si>
    <t>Servo amplifiers</t>
  </si>
  <si>
    <t xml:space="preserve">Keck standard guider cameras for NGS &amp; LGS acquisition cameras </t>
  </si>
  <si>
    <t>Monitoring</t>
  </si>
  <si>
    <t>Thermistors located around enclosure &amp; bench &amp; near critical components</t>
  </si>
  <si>
    <t>Dust monitor</t>
  </si>
  <si>
    <t>Humidity monitor</t>
  </si>
  <si>
    <t>Video cameras to view enclosure/bench</t>
  </si>
  <si>
    <t>Cables</t>
  </si>
  <si>
    <t>Standard cables &amp; connectors</t>
  </si>
  <si>
    <t>Connector interface at edge of bench</t>
  </si>
  <si>
    <t>Standard motors</t>
  </si>
  <si>
    <t>Standard encoders</t>
  </si>
  <si>
    <t>Hall effect limit switches (no lights)</t>
  </si>
  <si>
    <t>Encoder light sources must be well baffled</t>
  </si>
  <si>
    <t>Racks</t>
  </si>
  <si>
    <t>Standard racks</t>
  </si>
  <si>
    <t>Earthquake restraints</t>
  </si>
  <si>
    <t>Vibration isolation</t>
  </si>
  <si>
    <t>Low noise cooling fans</t>
  </si>
  <si>
    <t>Astronomer UI</t>
  </si>
  <si>
    <t>Engineering tools</t>
  </si>
  <si>
    <t>Troubleshooting</t>
  </si>
  <si>
    <t>User interfaces</t>
  </si>
  <si>
    <t>Performance monitoring</t>
  </si>
  <si>
    <t>AO system configuration</t>
  </si>
  <si>
    <t>Laser system configuration</t>
  </si>
  <si>
    <t>AO system calibrations</t>
  </si>
  <si>
    <t>Laser system calibrations</t>
  </si>
  <si>
    <t>Operator UIs</t>
  </si>
  <si>
    <t>Documentation</t>
  </si>
  <si>
    <t>Total =</t>
  </si>
  <si>
    <t>4' diameter fixed field at LGS focus</t>
  </si>
  <si>
    <t>4' diameter fixed field at NGS focus</t>
  </si>
  <si>
    <t>Sodium transmissive dichroic (T=0.589 &amp; R = 0.4-0.58 or 0.6 um)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</si>
</sst>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16" fontId="0" fillId="0" borderId="0" xfId="0" applyNumberFormat="1" applyAlignment="1" quotePrefix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13" sqref="B13"/>
    </sheetView>
  </sheetViews>
  <sheetFormatPr defaultColWidth="9.140625" defaultRowHeight="12.75"/>
  <cols>
    <col min="1" max="1" width="29.00390625" style="0" customWidth="1"/>
    <col min="2" max="2" width="29.00390625" style="1" customWidth="1"/>
    <col min="3" max="3" width="22.8515625" style="0" customWidth="1"/>
  </cols>
  <sheetData>
    <row r="1" spans="1:3" s="4" customFormat="1" ht="12.75">
      <c r="A1" s="4" t="s">
        <v>173</v>
      </c>
      <c r="B1" s="2" t="s">
        <v>196</v>
      </c>
      <c r="C1" s="4" t="s">
        <v>202</v>
      </c>
    </row>
    <row r="2" spans="1:3" ht="12.75">
      <c r="A2" s="15" t="s">
        <v>197</v>
      </c>
      <c r="B2" s="1" t="s">
        <v>200</v>
      </c>
      <c r="C2" t="s">
        <v>174</v>
      </c>
    </row>
    <row r="3" spans="1:3" ht="12.75">
      <c r="A3" s="15"/>
      <c r="B3" s="1" t="s">
        <v>201</v>
      </c>
      <c r="C3" t="s">
        <v>175</v>
      </c>
    </row>
    <row r="4" spans="1:3" ht="12.75">
      <c r="A4" s="15"/>
      <c r="C4" t="s">
        <v>176</v>
      </c>
    </row>
    <row r="5" spans="1:3" ht="12.75">
      <c r="A5" s="15"/>
      <c r="C5" t="s">
        <v>177</v>
      </c>
    </row>
    <row r="6" spans="1:3" ht="12.75">
      <c r="A6" s="15" t="s">
        <v>198</v>
      </c>
      <c r="B6" s="1" t="s">
        <v>199</v>
      </c>
      <c r="C6" t="s">
        <v>174</v>
      </c>
    </row>
    <row r="7" spans="1:3" ht="12.75">
      <c r="A7" s="15"/>
      <c r="C7" t="s">
        <v>175</v>
      </c>
    </row>
    <row r="8" spans="1:3" ht="12.75">
      <c r="A8" s="15"/>
      <c r="C8" t="s">
        <v>176</v>
      </c>
    </row>
    <row r="9" spans="1:3" ht="12.75">
      <c r="A9" s="15"/>
      <c r="C9" t="s">
        <v>177</v>
      </c>
    </row>
    <row r="10" spans="1:3" ht="12.75">
      <c r="A10" s="15"/>
      <c r="C10" t="s">
        <v>178</v>
      </c>
    </row>
    <row r="11" spans="1:3" ht="12.75">
      <c r="A11" s="14" t="s">
        <v>179</v>
      </c>
      <c r="B11" s="1" t="s">
        <v>193</v>
      </c>
      <c r="C11" t="s">
        <v>180</v>
      </c>
    </row>
    <row r="12" spans="1:3" ht="12.75">
      <c r="A12" s="14"/>
      <c r="B12" s="1" t="s">
        <v>194</v>
      </c>
      <c r="C12" t="s">
        <v>181</v>
      </c>
    </row>
    <row r="13" spans="1:2" ht="12.75">
      <c r="A13" s="14"/>
      <c r="B13" s="1" t="s">
        <v>195</v>
      </c>
    </row>
    <row r="14" spans="1:2" ht="25.5">
      <c r="A14" s="14" t="s">
        <v>182</v>
      </c>
      <c r="B14" s="1" t="s">
        <v>220</v>
      </c>
    </row>
    <row r="15" spans="1:2" ht="25.5">
      <c r="A15" s="14"/>
      <c r="B15" s="1" t="s">
        <v>219</v>
      </c>
    </row>
    <row r="16" spans="1:2" ht="25.5">
      <c r="A16" s="14"/>
      <c r="B16" s="1" t="s">
        <v>221</v>
      </c>
    </row>
    <row r="17" spans="1:2" ht="25.5">
      <c r="A17" s="14"/>
      <c r="B17" s="1" t="s">
        <v>222</v>
      </c>
    </row>
    <row r="18" spans="1:2" ht="12.75">
      <c r="A18" s="14" t="s">
        <v>183</v>
      </c>
      <c r="B18" s="1" t="s">
        <v>223</v>
      </c>
    </row>
    <row r="19" spans="1:2" ht="25.5">
      <c r="A19" s="14"/>
      <c r="B19" s="1" t="s">
        <v>224</v>
      </c>
    </row>
    <row r="20" spans="1:2" ht="25.5">
      <c r="A20" s="14"/>
      <c r="B20" s="1" t="s">
        <v>225</v>
      </c>
    </row>
    <row r="21" spans="1:2" ht="12.75">
      <c r="A21" t="s">
        <v>184</v>
      </c>
      <c r="B21" s="1" t="s">
        <v>191</v>
      </c>
    </row>
    <row r="22" spans="1:2" ht="25.5">
      <c r="A22" s="14" t="s">
        <v>192</v>
      </c>
      <c r="B22" s="1" t="s">
        <v>217</v>
      </c>
    </row>
    <row r="23" spans="1:2" ht="38.25">
      <c r="A23" s="14"/>
      <c r="B23" s="1" t="s">
        <v>218</v>
      </c>
    </row>
    <row r="24" spans="1:3" ht="12.75">
      <c r="A24" s="14" t="s">
        <v>185</v>
      </c>
      <c r="B24" s="1" t="s">
        <v>211</v>
      </c>
      <c r="C24" t="s">
        <v>186</v>
      </c>
    </row>
    <row r="25" spans="1:2" ht="25.5">
      <c r="A25" s="14"/>
      <c r="B25" s="1" t="s">
        <v>212</v>
      </c>
    </row>
    <row r="26" spans="1:2" ht="38.25">
      <c r="A26" s="14"/>
      <c r="B26" s="1" t="s">
        <v>213</v>
      </c>
    </row>
    <row r="27" spans="1:2" ht="25.5">
      <c r="A27" s="14"/>
      <c r="B27" s="1" t="s">
        <v>214</v>
      </c>
    </row>
    <row r="28" spans="1:2" ht="38.25">
      <c r="A28" s="14"/>
      <c r="B28" s="1" t="s">
        <v>215</v>
      </c>
    </row>
    <row r="29" spans="1:2" ht="38.25">
      <c r="A29" s="14"/>
      <c r="B29" s="1" t="s">
        <v>216</v>
      </c>
    </row>
    <row r="30" spans="1:3" ht="12.75">
      <c r="A30" t="s">
        <v>187</v>
      </c>
      <c r="B30" s="1" t="s">
        <v>203</v>
      </c>
      <c r="C30" t="s">
        <v>186</v>
      </c>
    </row>
    <row r="31" spans="1:2" ht="12.75">
      <c r="A31" s="14" t="s">
        <v>188</v>
      </c>
      <c r="B31" s="1" t="s">
        <v>209</v>
      </c>
    </row>
    <row r="32" spans="1:2" ht="12.75">
      <c r="A32" s="14"/>
      <c r="B32" s="1" t="s">
        <v>210</v>
      </c>
    </row>
    <row r="33" spans="1:2" ht="12.75">
      <c r="A33" s="14" t="s">
        <v>189</v>
      </c>
      <c r="B33" s="1" t="s">
        <v>206</v>
      </c>
    </row>
    <row r="34" spans="1:2" ht="12.75">
      <c r="A34" s="14"/>
      <c r="B34" s="1" t="s">
        <v>205</v>
      </c>
    </row>
    <row r="35" spans="1:2" ht="12.75">
      <c r="A35" s="14"/>
      <c r="B35" s="1" t="s">
        <v>204</v>
      </c>
    </row>
    <row r="36" spans="1:2" ht="12.75">
      <c r="A36" s="14" t="s">
        <v>190</v>
      </c>
      <c r="B36" s="1" t="s">
        <v>208</v>
      </c>
    </row>
    <row r="37" spans="1:2" ht="12.75">
      <c r="A37" s="14"/>
      <c r="B37" s="1" t="s">
        <v>207</v>
      </c>
    </row>
  </sheetData>
  <mergeCells count="10">
    <mergeCell ref="A31:A32"/>
    <mergeCell ref="A33:A35"/>
    <mergeCell ref="A36:A37"/>
    <mergeCell ref="A2:A5"/>
    <mergeCell ref="A6:A10"/>
    <mergeCell ref="A11:A13"/>
    <mergeCell ref="A24:A29"/>
    <mergeCell ref="A14:A17"/>
    <mergeCell ref="A22:A23"/>
    <mergeCell ref="A18:A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25">
      <selection activeCell="D33" sqref="D33"/>
    </sheetView>
  </sheetViews>
  <sheetFormatPr defaultColWidth="9.140625" defaultRowHeight="12.75"/>
  <cols>
    <col min="1" max="1" width="15.140625" style="1" customWidth="1"/>
    <col min="2" max="2" width="33.8515625" style="1" customWidth="1"/>
    <col min="3" max="3" width="7.57421875" style="3" customWidth="1"/>
    <col min="4" max="4" width="28.00390625" style="1" customWidth="1"/>
    <col min="5" max="5" width="16.140625" style="1" customWidth="1"/>
    <col min="6" max="6" width="15.8515625" style="1" customWidth="1"/>
  </cols>
  <sheetData>
    <row r="1" spans="1:6" ht="25.5">
      <c r="A1" s="2" t="s">
        <v>2</v>
      </c>
      <c r="B1" s="2" t="s">
        <v>3</v>
      </c>
      <c r="C1" s="2" t="s">
        <v>25</v>
      </c>
      <c r="D1" s="2" t="s">
        <v>48</v>
      </c>
      <c r="E1" s="2" t="s">
        <v>13</v>
      </c>
      <c r="F1" s="2" t="s">
        <v>17</v>
      </c>
    </row>
    <row r="2" spans="1:4" ht="25.5">
      <c r="A2" s="15" t="s">
        <v>49</v>
      </c>
      <c r="B2" s="1" t="s">
        <v>65</v>
      </c>
      <c r="D2" s="1" t="s">
        <v>263</v>
      </c>
    </row>
    <row r="3" spans="1:2" ht="12.75">
      <c r="A3" s="15"/>
      <c r="B3" s="1" t="s">
        <v>1</v>
      </c>
    </row>
    <row r="4" spans="1:2" ht="12.75">
      <c r="A4" s="15"/>
      <c r="B4" s="1" t="s">
        <v>4</v>
      </c>
    </row>
    <row r="5" spans="1:2" ht="12.75">
      <c r="A5" s="15"/>
      <c r="B5" s="1" t="s">
        <v>58</v>
      </c>
    </row>
    <row r="6" spans="1:4" ht="12.75">
      <c r="A6" s="15"/>
      <c r="B6" s="1" t="s">
        <v>50</v>
      </c>
      <c r="D6" s="1" t="s">
        <v>134</v>
      </c>
    </row>
    <row r="7" spans="1:2" ht="25.5">
      <c r="A7" s="15"/>
      <c r="B7" s="1" t="s">
        <v>51</v>
      </c>
    </row>
    <row r="8" spans="1:2" ht="12.75">
      <c r="A8" s="15"/>
      <c r="B8" s="1" t="s">
        <v>136</v>
      </c>
    </row>
    <row r="9" spans="1:2" ht="12.75">
      <c r="A9" s="15"/>
      <c r="B9" s="1" t="s">
        <v>137</v>
      </c>
    </row>
    <row r="10" spans="1:2" ht="12.75">
      <c r="A10" s="15"/>
      <c r="B10" s="1" t="s">
        <v>275</v>
      </c>
    </row>
    <row r="11" spans="1:2" ht="12.75">
      <c r="A11" s="15" t="s">
        <v>274</v>
      </c>
      <c r="B11" s="1" t="s">
        <v>276</v>
      </c>
    </row>
    <row r="12" spans="1:2" ht="12.75">
      <c r="A12" s="15"/>
      <c r="B12" s="1" t="s">
        <v>277</v>
      </c>
    </row>
    <row r="13" spans="1:2" ht="12.75">
      <c r="A13" s="15"/>
      <c r="B13" s="1" t="s">
        <v>275</v>
      </c>
    </row>
    <row r="14" spans="1:2" ht="12.75">
      <c r="A14" s="15" t="s">
        <v>52</v>
      </c>
      <c r="B14" s="1" t="s">
        <v>53</v>
      </c>
    </row>
    <row r="15" spans="1:5" ht="26.25" customHeight="1">
      <c r="A15" s="15"/>
      <c r="B15" s="1" t="s">
        <v>135</v>
      </c>
      <c r="D15" s="1" t="s">
        <v>141</v>
      </c>
      <c r="E15" s="1" t="s">
        <v>140</v>
      </c>
    </row>
    <row r="16" spans="1:3" ht="12.75">
      <c r="A16" s="15"/>
      <c r="B16" s="1" t="s">
        <v>59</v>
      </c>
      <c r="C16" s="3">
        <v>1</v>
      </c>
    </row>
    <row r="17" spans="1:4" ht="38.25">
      <c r="A17" s="15"/>
      <c r="B17" s="1" t="s">
        <v>264</v>
      </c>
      <c r="D17" s="1" t="s">
        <v>138</v>
      </c>
    </row>
    <row r="18" spans="1:4" ht="25.5">
      <c r="A18" s="15"/>
      <c r="B18" s="7" t="s">
        <v>266</v>
      </c>
      <c r="D18" s="1" t="s">
        <v>265</v>
      </c>
    </row>
    <row r="19" spans="1:2" ht="12.75">
      <c r="A19" s="15"/>
      <c r="B19" s="1" t="s">
        <v>61</v>
      </c>
    </row>
    <row r="20" spans="1:2" ht="25.5">
      <c r="A20" s="15"/>
      <c r="B20" s="1" t="s">
        <v>139</v>
      </c>
    </row>
    <row r="21" spans="1:2" ht="38.25">
      <c r="A21" s="15" t="s">
        <v>60</v>
      </c>
      <c r="B21" s="1" t="s">
        <v>62</v>
      </c>
    </row>
    <row r="22" spans="1:2" ht="25.5">
      <c r="A22" s="15"/>
      <c r="B22" s="1" t="s">
        <v>121</v>
      </c>
    </row>
    <row r="23" spans="1:2" ht="12.75">
      <c r="A23" s="15"/>
      <c r="B23" s="1" t="s">
        <v>63</v>
      </c>
    </row>
    <row r="24" spans="1:6" ht="24.75" customHeight="1">
      <c r="A24" s="15" t="s">
        <v>108</v>
      </c>
      <c r="B24" s="1" t="s">
        <v>64</v>
      </c>
      <c r="C24" s="3">
        <v>2</v>
      </c>
      <c r="E24" s="1" t="s">
        <v>142</v>
      </c>
      <c r="F24" s="1" t="s">
        <v>142</v>
      </c>
    </row>
    <row r="25" spans="1:4" ht="12.75">
      <c r="A25" s="15"/>
      <c r="B25" s="5" t="s">
        <v>66</v>
      </c>
      <c r="D25" s="1" t="s">
        <v>69</v>
      </c>
    </row>
    <row r="26" spans="1:4" ht="12.75">
      <c r="A26" s="15"/>
      <c r="B26" s="5" t="s">
        <v>67</v>
      </c>
      <c r="D26" s="1" t="s">
        <v>70</v>
      </c>
    </row>
    <row r="27" spans="1:2" ht="12.75">
      <c r="A27" s="15"/>
      <c r="B27" s="1" t="s">
        <v>68</v>
      </c>
    </row>
    <row r="28" spans="1:6" ht="63.75">
      <c r="A28" s="15" t="s">
        <v>71</v>
      </c>
      <c r="B28" s="1" t="s">
        <v>143</v>
      </c>
      <c r="C28" s="3">
        <v>1</v>
      </c>
      <c r="D28" s="1" t="s">
        <v>144</v>
      </c>
      <c r="E28" s="1" t="s">
        <v>272</v>
      </c>
      <c r="F28" s="1" t="s">
        <v>273</v>
      </c>
    </row>
    <row r="29" spans="1:4" ht="51" customHeight="1">
      <c r="A29" s="15"/>
      <c r="B29" s="1" t="s">
        <v>148</v>
      </c>
      <c r="C29" s="3">
        <v>1</v>
      </c>
      <c r="D29" s="1" t="s">
        <v>145</v>
      </c>
    </row>
    <row r="30" spans="1:4" ht="38.25">
      <c r="A30" s="15"/>
      <c r="B30" s="1" t="s">
        <v>152</v>
      </c>
      <c r="C30" s="3">
        <v>1</v>
      </c>
      <c r="D30" s="1" t="s">
        <v>153</v>
      </c>
    </row>
    <row r="31" spans="1:4" ht="38.25">
      <c r="A31" s="15"/>
      <c r="B31" s="1" t="s">
        <v>146</v>
      </c>
      <c r="C31" s="3">
        <v>1</v>
      </c>
      <c r="D31" s="1" t="s">
        <v>147</v>
      </c>
    </row>
    <row r="32" spans="1:4" ht="38.25">
      <c r="A32" s="15"/>
      <c r="B32" s="1" t="s">
        <v>150</v>
      </c>
      <c r="C32" s="3">
        <v>1</v>
      </c>
      <c r="D32" s="1" t="s">
        <v>151</v>
      </c>
    </row>
    <row r="33" spans="1:4" ht="25.5">
      <c r="A33" s="15"/>
      <c r="B33" s="1" t="s">
        <v>321</v>
      </c>
      <c r="C33" s="3">
        <v>1</v>
      </c>
      <c r="D33" s="1" t="s">
        <v>149</v>
      </c>
    </row>
    <row r="34" spans="1:2" ht="25.5">
      <c r="A34" s="15" t="s">
        <v>72</v>
      </c>
      <c r="B34" s="1" t="s">
        <v>73</v>
      </c>
    </row>
    <row r="35" spans="1:3" ht="38.25">
      <c r="A35" s="15"/>
      <c r="B35" s="1" t="s">
        <v>76</v>
      </c>
      <c r="C35" s="3">
        <v>3</v>
      </c>
    </row>
    <row r="36" spans="1:3" ht="38.25">
      <c r="A36" s="15"/>
      <c r="B36" s="1" t="s">
        <v>77</v>
      </c>
      <c r="C36" s="3">
        <v>3</v>
      </c>
    </row>
    <row r="37" spans="1:6" ht="36.75" customHeight="1">
      <c r="A37" s="15" t="s">
        <v>74</v>
      </c>
      <c r="B37" s="1" t="s">
        <v>260</v>
      </c>
      <c r="E37" s="15" t="s">
        <v>254</v>
      </c>
      <c r="F37" s="15" t="s">
        <v>255</v>
      </c>
    </row>
    <row r="38" spans="1:6" ht="12.75">
      <c r="A38" s="15"/>
      <c r="B38" s="7" t="s">
        <v>162</v>
      </c>
      <c r="E38" s="15"/>
      <c r="F38" s="15"/>
    </row>
    <row r="39" spans="1:5" ht="39" customHeight="1">
      <c r="A39" s="15"/>
      <c r="B39" s="1" t="s">
        <v>124</v>
      </c>
      <c r="D39" s="1" t="s">
        <v>164</v>
      </c>
      <c r="E39" s="1" t="s">
        <v>154</v>
      </c>
    </row>
    <row r="40" spans="1:4" ht="38.25">
      <c r="A40" s="15"/>
      <c r="B40" s="1" t="s">
        <v>123</v>
      </c>
      <c r="D40" s="1" t="s">
        <v>163</v>
      </c>
    </row>
    <row r="41" spans="1:6" ht="38.25" customHeight="1">
      <c r="A41" s="15"/>
      <c r="B41" s="1" t="s">
        <v>75</v>
      </c>
      <c r="F41" s="1" t="s">
        <v>165</v>
      </c>
    </row>
    <row r="42" spans="1:5" ht="25.5">
      <c r="A42" s="15"/>
      <c r="B42" s="1" t="s">
        <v>155</v>
      </c>
      <c r="D42" s="1" t="s">
        <v>256</v>
      </c>
      <c r="E42" s="1" t="s">
        <v>257</v>
      </c>
    </row>
    <row r="43" spans="1:2" ht="12.75">
      <c r="A43" s="15"/>
      <c r="B43" s="1" t="s">
        <v>81</v>
      </c>
    </row>
    <row r="44" spans="1:3" ht="38.25">
      <c r="A44" s="15"/>
      <c r="B44" s="1" t="s">
        <v>259</v>
      </c>
      <c r="C44" s="6" t="s">
        <v>80</v>
      </c>
    </row>
    <row r="45" spans="1:3" ht="25.5">
      <c r="A45" s="15"/>
      <c r="B45" s="10" t="s">
        <v>262</v>
      </c>
      <c r="C45" s="3">
        <v>10</v>
      </c>
    </row>
    <row r="46" spans="1:2" ht="25.5">
      <c r="A46" s="15"/>
      <c r="B46" s="7" t="s">
        <v>261</v>
      </c>
    </row>
    <row r="47" spans="1:4" ht="12.75">
      <c r="A47" s="15"/>
      <c r="B47" s="1" t="s">
        <v>79</v>
      </c>
      <c r="C47" s="3">
        <v>2</v>
      </c>
      <c r="D47" s="1" t="s">
        <v>78</v>
      </c>
    </row>
    <row r="48" spans="1:3" ht="12.75">
      <c r="A48" s="15"/>
      <c r="B48" s="1" t="s">
        <v>258</v>
      </c>
      <c r="C48" s="3">
        <v>1</v>
      </c>
    </row>
    <row r="49" spans="1:5" ht="51">
      <c r="A49" s="15" t="s">
        <v>90</v>
      </c>
      <c r="B49" s="1" t="s">
        <v>82</v>
      </c>
      <c r="D49" s="1" t="s">
        <v>83</v>
      </c>
      <c r="E49" s="1" t="s">
        <v>271</v>
      </c>
    </row>
    <row r="50" spans="1:2" ht="12.75">
      <c r="A50" s="15"/>
      <c r="B50" s="1" t="s">
        <v>84</v>
      </c>
    </row>
    <row r="51" spans="1:2" ht="12.75">
      <c r="A51" s="15"/>
      <c r="B51" s="1" t="s">
        <v>85</v>
      </c>
    </row>
    <row r="52" spans="1:5" ht="25.5">
      <c r="A52" s="15"/>
      <c r="B52" s="1" t="s">
        <v>86</v>
      </c>
      <c r="D52" s="1" t="s">
        <v>269</v>
      </c>
      <c r="E52" s="1" t="s">
        <v>268</v>
      </c>
    </row>
    <row r="53" spans="1:2" ht="12.75">
      <c r="A53" s="15"/>
      <c r="B53" s="1" t="s">
        <v>87</v>
      </c>
    </row>
    <row r="54" spans="1:5" ht="38.25">
      <c r="A54" s="15"/>
      <c r="B54" s="1" t="s">
        <v>88</v>
      </c>
      <c r="D54" s="1" t="s">
        <v>270</v>
      </c>
      <c r="E54" s="1" t="s">
        <v>267</v>
      </c>
    </row>
    <row r="55" spans="1:3" ht="12.75">
      <c r="A55" s="15"/>
      <c r="B55" s="1" t="s">
        <v>89</v>
      </c>
      <c r="C55" s="3">
        <v>9</v>
      </c>
    </row>
    <row r="56" spans="1:4" ht="63.75">
      <c r="A56" s="15"/>
      <c r="B56" s="1" t="s">
        <v>166</v>
      </c>
      <c r="C56" s="3">
        <v>6</v>
      </c>
      <c r="D56" s="1" t="s">
        <v>167</v>
      </c>
    </row>
    <row r="57" spans="1:4" ht="38.25">
      <c r="A57" s="15" t="s">
        <v>91</v>
      </c>
      <c r="B57" s="1" t="s">
        <v>92</v>
      </c>
      <c r="D57" s="1" t="s">
        <v>96</v>
      </c>
    </row>
    <row r="58" spans="1:2" ht="12.75">
      <c r="A58" s="15"/>
      <c r="B58" s="1" t="s">
        <v>93</v>
      </c>
    </row>
    <row r="59" spans="1:2" ht="12.75">
      <c r="A59" s="15"/>
      <c r="B59" s="1" t="s">
        <v>94</v>
      </c>
    </row>
    <row r="60" spans="1:2" ht="12.75">
      <c r="A60" s="15"/>
      <c r="B60" s="1" t="s">
        <v>95</v>
      </c>
    </row>
    <row r="61" spans="1:4" ht="12.75">
      <c r="A61" s="15"/>
      <c r="B61" s="1" t="s">
        <v>87</v>
      </c>
      <c r="D61" s="1" t="s">
        <v>101</v>
      </c>
    </row>
    <row r="62" spans="1:4" ht="12.75">
      <c r="A62" s="15"/>
      <c r="B62" s="1" t="s">
        <v>97</v>
      </c>
      <c r="C62" s="3">
        <v>3</v>
      </c>
      <c r="D62" s="1" t="s">
        <v>100</v>
      </c>
    </row>
    <row r="63" spans="1:4" ht="12.75">
      <c r="A63" s="15" t="s">
        <v>98</v>
      </c>
      <c r="B63" s="1" t="s">
        <v>102</v>
      </c>
      <c r="D63" s="1" t="s">
        <v>99</v>
      </c>
    </row>
    <row r="64" spans="1:2" ht="12.75">
      <c r="A64" s="15"/>
      <c r="B64" s="1" t="s">
        <v>122</v>
      </c>
    </row>
    <row r="65" spans="1:2" ht="12.75">
      <c r="A65" s="15"/>
      <c r="B65" s="1" t="s">
        <v>103</v>
      </c>
    </row>
    <row r="66" spans="1:3" ht="12.75">
      <c r="A66" s="15"/>
      <c r="B66" s="1" t="s">
        <v>104</v>
      </c>
      <c r="C66" s="3">
        <v>3</v>
      </c>
    </row>
    <row r="67" spans="1:2" ht="25.5">
      <c r="A67" s="1" t="s">
        <v>105</v>
      </c>
      <c r="B67" s="1" t="s">
        <v>320</v>
      </c>
    </row>
    <row r="68" spans="1:2" ht="12.75">
      <c r="A68" s="15" t="s">
        <v>106</v>
      </c>
      <c r="B68" s="1" t="s">
        <v>319</v>
      </c>
    </row>
    <row r="69" spans="1:3" ht="12.75">
      <c r="A69" s="15"/>
      <c r="B69" s="1" t="s">
        <v>107</v>
      </c>
      <c r="C69" s="3">
        <v>3</v>
      </c>
    </row>
    <row r="70" spans="1:2" ht="12.75">
      <c r="A70" s="15" t="s">
        <v>109</v>
      </c>
      <c r="B70" s="1" t="s">
        <v>110</v>
      </c>
    </row>
    <row r="71" spans="1:3" ht="12.75">
      <c r="A71" s="15"/>
      <c r="B71" s="1" t="s">
        <v>111</v>
      </c>
      <c r="C71" s="3">
        <v>1</v>
      </c>
    </row>
    <row r="72" spans="1:3" ht="12.75">
      <c r="A72" s="15"/>
      <c r="B72" s="1" t="s">
        <v>227</v>
      </c>
      <c r="C72" s="3">
        <v>2</v>
      </c>
    </row>
    <row r="73" spans="1:2" ht="25.5">
      <c r="A73" s="15"/>
      <c r="B73" s="1" t="s">
        <v>112</v>
      </c>
    </row>
    <row r="74" spans="1:3" ht="25.5">
      <c r="A74" s="15"/>
      <c r="B74" s="7" t="s">
        <v>226</v>
      </c>
      <c r="C74" s="3">
        <v>1</v>
      </c>
    </row>
    <row r="75" spans="1:3" ht="12.75">
      <c r="A75" s="15"/>
      <c r="B75" s="1" t="s">
        <v>113</v>
      </c>
      <c r="C75" s="3">
        <v>2</v>
      </c>
    </row>
    <row r="76" spans="1:3" ht="12.75">
      <c r="A76" s="15"/>
      <c r="B76" s="1" t="s">
        <v>228</v>
      </c>
      <c r="C76" s="3">
        <v>1</v>
      </c>
    </row>
    <row r="77" spans="1:2" ht="12.75">
      <c r="A77" s="15"/>
      <c r="B77" s="1" t="s">
        <v>229</v>
      </c>
    </row>
    <row r="78" spans="1:2" ht="12.75">
      <c r="A78" s="15"/>
      <c r="B78" s="1" t="s">
        <v>230</v>
      </c>
    </row>
    <row r="79" spans="1:2" ht="12.75">
      <c r="A79" s="15"/>
      <c r="B79" s="1" t="s">
        <v>114</v>
      </c>
    </row>
    <row r="80" spans="1:2" ht="25.5">
      <c r="A80" s="1" t="s">
        <v>115</v>
      </c>
      <c r="B80" s="1" t="s">
        <v>168</v>
      </c>
    </row>
    <row r="82" spans="2:3" ht="12.75">
      <c r="B82" s="13" t="s">
        <v>318</v>
      </c>
      <c r="C82" s="3">
        <f>SUM(C2:C81)</f>
        <v>59</v>
      </c>
    </row>
  </sheetData>
  <mergeCells count="15">
    <mergeCell ref="F37:F38"/>
    <mergeCell ref="E37:E38"/>
    <mergeCell ref="A2:A10"/>
    <mergeCell ref="A21:A23"/>
    <mergeCell ref="A24:A27"/>
    <mergeCell ref="A37:A48"/>
    <mergeCell ref="A34:A36"/>
    <mergeCell ref="A11:A13"/>
    <mergeCell ref="A57:A62"/>
    <mergeCell ref="A14:A20"/>
    <mergeCell ref="A28:A33"/>
    <mergeCell ref="A70:A79"/>
    <mergeCell ref="A63:A66"/>
    <mergeCell ref="A68:A69"/>
    <mergeCell ref="A49:A56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27" sqref="B27"/>
    </sheetView>
  </sheetViews>
  <sheetFormatPr defaultColWidth="9.140625" defaultRowHeight="12.75"/>
  <cols>
    <col min="1" max="1" width="15.140625" style="1" customWidth="1"/>
    <col min="2" max="2" width="33.8515625" style="1" customWidth="1"/>
    <col min="3" max="3" width="28.00390625" style="1" customWidth="1"/>
    <col min="4" max="4" width="9.140625" style="1" customWidth="1"/>
    <col min="5" max="5" width="10.7109375" style="1" customWidth="1"/>
  </cols>
  <sheetData>
    <row r="1" spans="1:5" ht="25.5">
      <c r="A1" s="2" t="s">
        <v>2</v>
      </c>
      <c r="B1" s="2" t="s">
        <v>3</v>
      </c>
      <c r="C1" s="2" t="s">
        <v>48</v>
      </c>
      <c r="D1" s="2" t="s">
        <v>13</v>
      </c>
      <c r="E1" s="2" t="s">
        <v>17</v>
      </c>
    </row>
    <row r="2" spans="1:2" ht="12.75">
      <c r="A2" s="15" t="s">
        <v>278</v>
      </c>
      <c r="B2" s="1" t="s">
        <v>242</v>
      </c>
    </row>
    <row r="3" spans="1:2" ht="12.75">
      <c r="A3" s="15"/>
      <c r="B3" s="7" t="s">
        <v>243</v>
      </c>
    </row>
    <row r="4" spans="1:2" ht="12.75">
      <c r="A4" s="15"/>
      <c r="B4" s="1" t="s">
        <v>244</v>
      </c>
    </row>
    <row r="5" spans="1:2" ht="12.75">
      <c r="A5" s="15"/>
      <c r="B5" s="1" t="s">
        <v>245</v>
      </c>
    </row>
    <row r="6" spans="1:2" ht="12.75">
      <c r="A6" s="15"/>
      <c r="B6" s="1" t="s">
        <v>246</v>
      </c>
    </row>
    <row r="7" spans="1:2" ht="12.75">
      <c r="A7" s="15" t="s">
        <v>279</v>
      </c>
      <c r="B7" s="1" t="s">
        <v>247</v>
      </c>
    </row>
    <row r="8" spans="1:2" ht="12.75">
      <c r="A8" s="15"/>
      <c r="B8" s="1" t="s">
        <v>248</v>
      </c>
    </row>
    <row r="9" spans="1:2" ht="12.75">
      <c r="A9" s="15"/>
      <c r="B9" s="7" t="s">
        <v>249</v>
      </c>
    </row>
    <row r="10" spans="1:2" ht="12.75">
      <c r="A10" s="15" t="s">
        <v>241</v>
      </c>
      <c r="B10" s="1" t="s">
        <v>252</v>
      </c>
    </row>
    <row r="11" spans="1:2" ht="12.75">
      <c r="A11" s="15"/>
      <c r="B11" s="7" t="s">
        <v>253</v>
      </c>
    </row>
    <row r="12" spans="1:2" ht="12.75">
      <c r="A12" s="15" t="s">
        <v>240</v>
      </c>
      <c r="B12" s="1" t="s">
        <v>231</v>
      </c>
    </row>
    <row r="13" spans="1:2" ht="12.75">
      <c r="A13" s="15"/>
      <c r="B13" s="1" t="s">
        <v>120</v>
      </c>
    </row>
    <row r="14" spans="1:2" ht="12.75">
      <c r="A14" s="15"/>
      <c r="B14" s="1" t="s">
        <v>232</v>
      </c>
    </row>
    <row r="15" spans="1:2" ht="12.75">
      <c r="A15" s="15"/>
      <c r="B15" s="1" t="s">
        <v>233</v>
      </c>
    </row>
    <row r="16" spans="1:2" ht="12.75">
      <c r="A16" s="15"/>
      <c r="B16" s="1" t="s">
        <v>235</v>
      </c>
    </row>
    <row r="17" spans="1:2" ht="12.75">
      <c r="A17" s="15"/>
      <c r="B17" s="1" t="s">
        <v>234</v>
      </c>
    </row>
    <row r="18" spans="1:2" ht="12.75">
      <c r="A18" s="15"/>
      <c r="B18" s="1" t="s">
        <v>236</v>
      </c>
    </row>
    <row r="19" spans="1:2" ht="12.75">
      <c r="A19" s="15"/>
      <c r="B19" s="1" t="s">
        <v>237</v>
      </c>
    </row>
    <row r="20" spans="1:2" ht="12.75">
      <c r="A20" s="15"/>
      <c r="B20" s="1" t="s">
        <v>238</v>
      </c>
    </row>
    <row r="21" spans="1:2" ht="12.75">
      <c r="A21" s="15"/>
      <c r="B21" s="1" t="s">
        <v>239</v>
      </c>
    </row>
    <row r="22" spans="1:2" ht="12.75">
      <c r="A22" s="15"/>
      <c r="B22" s="1" t="s">
        <v>250</v>
      </c>
    </row>
    <row r="23" spans="1:2" ht="12.75">
      <c r="A23" s="15"/>
      <c r="B23" s="1" t="s">
        <v>251</v>
      </c>
    </row>
    <row r="24" spans="1:2" ht="12.75">
      <c r="A24" s="15" t="s">
        <v>116</v>
      </c>
      <c r="B24" s="1" t="s">
        <v>117</v>
      </c>
    </row>
    <row r="25" spans="1:2" ht="12.75" customHeight="1">
      <c r="A25" s="15"/>
      <c r="B25" s="1" t="s">
        <v>118</v>
      </c>
    </row>
    <row r="26" spans="1:2" ht="12.75">
      <c r="A26" s="15"/>
      <c r="B26" s="1" t="s">
        <v>119</v>
      </c>
    </row>
    <row r="27" spans="1:2" ht="12.75">
      <c r="A27" s="15" t="s">
        <v>302</v>
      </c>
      <c r="B27" s="1" t="s">
        <v>303</v>
      </c>
    </row>
    <row r="28" spans="1:2" ht="12.75">
      <c r="A28" s="15"/>
      <c r="B28" s="1" t="s">
        <v>306</v>
      </c>
    </row>
    <row r="29" spans="1:2" ht="12.75">
      <c r="A29" s="15"/>
      <c r="B29" s="1" t="s">
        <v>305</v>
      </c>
    </row>
    <row r="30" spans="1:2" ht="12.75">
      <c r="A30" s="15"/>
      <c r="B30" s="1" t="s">
        <v>304</v>
      </c>
    </row>
  </sheetData>
  <mergeCells count="6">
    <mergeCell ref="A27:A30"/>
    <mergeCell ref="A2:A6"/>
    <mergeCell ref="A7:A9"/>
    <mergeCell ref="A12:A23"/>
    <mergeCell ref="A24:A26"/>
    <mergeCell ref="A10:A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25" sqref="C25"/>
    </sheetView>
  </sheetViews>
  <sheetFormatPr defaultColWidth="9.140625" defaultRowHeight="12.75"/>
  <cols>
    <col min="1" max="1" width="15.140625" style="1" customWidth="1"/>
    <col min="2" max="2" width="33.8515625" style="1" customWidth="1"/>
    <col min="3" max="3" width="28.00390625" style="1" customWidth="1"/>
    <col min="4" max="4" width="9.140625" style="1" customWidth="1"/>
    <col min="5" max="5" width="10.7109375" style="1" customWidth="1"/>
  </cols>
  <sheetData>
    <row r="1" spans="1:5" ht="25.5">
      <c r="A1" s="2" t="s">
        <v>2</v>
      </c>
      <c r="B1" s="2" t="s">
        <v>3</v>
      </c>
      <c r="C1" s="2" t="s">
        <v>48</v>
      </c>
      <c r="D1" s="2" t="s">
        <v>13</v>
      </c>
      <c r="E1" s="2" t="s">
        <v>17</v>
      </c>
    </row>
    <row r="2" spans="1:5" s="12" customFormat="1" ht="12.75">
      <c r="A2" s="16" t="s">
        <v>285</v>
      </c>
      <c r="B2" s="1" t="s">
        <v>281</v>
      </c>
      <c r="C2" s="11"/>
      <c r="D2" s="11"/>
      <c r="E2" s="11"/>
    </row>
    <row r="3" spans="1:5" ht="12.75">
      <c r="A3" s="15"/>
      <c r="B3" s="1" t="s">
        <v>282</v>
      </c>
      <c r="C3" s="2"/>
      <c r="D3" s="2"/>
      <c r="E3" s="2"/>
    </row>
    <row r="4" spans="1:5" ht="12.75">
      <c r="A4" s="15"/>
      <c r="B4" s="1" t="s">
        <v>283</v>
      </c>
      <c r="C4" s="2"/>
      <c r="D4" s="2"/>
      <c r="E4" s="2"/>
    </row>
    <row r="5" spans="1:5" ht="12.75">
      <c r="A5" s="15"/>
      <c r="B5" s="1" t="s">
        <v>286</v>
      </c>
      <c r="C5" s="2"/>
      <c r="D5" s="2"/>
      <c r="E5" s="2"/>
    </row>
    <row r="6" spans="1:5" ht="12.75">
      <c r="A6" s="15"/>
      <c r="B6" s="1" t="s">
        <v>287</v>
      </c>
      <c r="C6" s="2"/>
      <c r="D6" s="2"/>
      <c r="E6" s="2"/>
    </row>
    <row r="7" spans="1:2" ht="12.75">
      <c r="A7" s="15" t="s">
        <v>25</v>
      </c>
      <c r="B7" s="1" t="s">
        <v>284</v>
      </c>
    </row>
    <row r="8" spans="1:2" ht="12.75">
      <c r="A8" s="15"/>
      <c r="B8" s="1" t="s">
        <v>288</v>
      </c>
    </row>
    <row r="9" spans="1:2" ht="12.75">
      <c r="A9" s="15"/>
      <c r="B9" s="1" t="s">
        <v>298</v>
      </c>
    </row>
    <row r="10" spans="1:2" ht="12.75">
      <c r="A10" s="15"/>
      <c r="B10" s="1" t="s">
        <v>299</v>
      </c>
    </row>
    <row r="11" spans="1:2" ht="25.5">
      <c r="A11" s="15"/>
      <c r="B11" s="1" t="s">
        <v>301</v>
      </c>
    </row>
    <row r="12" spans="1:2" ht="12.75">
      <c r="A12" s="15"/>
      <c r="B12" s="1" t="s">
        <v>300</v>
      </c>
    </row>
    <row r="13" spans="1:2" ht="12.75">
      <c r="A13" s="15" t="s">
        <v>295</v>
      </c>
      <c r="B13" s="1" t="s">
        <v>296</v>
      </c>
    </row>
    <row r="14" spans="1:2" ht="12.75">
      <c r="A14" s="15"/>
      <c r="B14" s="1" t="s">
        <v>297</v>
      </c>
    </row>
    <row r="15" spans="1:2" ht="25.5">
      <c r="A15" s="1" t="s">
        <v>280</v>
      </c>
      <c r="B15" s="1" t="s">
        <v>289</v>
      </c>
    </row>
    <row r="16" spans="1:2" ht="25.5">
      <c r="A16" s="15" t="s">
        <v>290</v>
      </c>
      <c r="B16" s="1" t="s">
        <v>291</v>
      </c>
    </row>
    <row r="17" spans="1:2" ht="12.75">
      <c r="A17" s="15"/>
      <c r="B17" s="1" t="s">
        <v>292</v>
      </c>
    </row>
    <row r="18" spans="1:2" ht="12.75">
      <c r="A18" s="15"/>
      <c r="B18" s="1" t="s">
        <v>293</v>
      </c>
    </row>
    <row r="19" spans="1:2" ht="13.5" customHeight="1">
      <c r="A19" s="15"/>
      <c r="B19" s="1" t="s">
        <v>294</v>
      </c>
    </row>
    <row r="20" spans="1:2" ht="12.75">
      <c r="A20" s="15" t="s">
        <v>302</v>
      </c>
      <c r="B20" s="1" t="s">
        <v>303</v>
      </c>
    </row>
    <row r="21" spans="1:2" ht="12.75">
      <c r="A21" s="15"/>
      <c r="B21" s="1" t="s">
        <v>306</v>
      </c>
    </row>
    <row r="22" spans="1:2" ht="12.75">
      <c r="A22" s="15"/>
      <c r="B22" s="1" t="s">
        <v>305</v>
      </c>
    </row>
    <row r="23" spans="1:2" ht="12.75">
      <c r="A23" s="15"/>
      <c r="B23" s="1" t="s">
        <v>304</v>
      </c>
    </row>
  </sheetData>
  <mergeCells count="5">
    <mergeCell ref="A20:A23"/>
    <mergeCell ref="A2:A6"/>
    <mergeCell ref="A16:A19"/>
    <mergeCell ref="A13:A14"/>
    <mergeCell ref="A7:A1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1">
      <selection activeCell="B37" sqref="B37"/>
    </sheetView>
  </sheetViews>
  <sheetFormatPr defaultColWidth="9.140625" defaultRowHeight="12.75"/>
  <cols>
    <col min="1" max="1" width="15.140625" style="1" customWidth="1"/>
    <col min="2" max="2" width="33.8515625" style="1" customWidth="1"/>
    <col min="3" max="3" width="7.57421875" style="3" customWidth="1"/>
    <col min="4" max="4" width="28.00390625" style="1" customWidth="1"/>
    <col min="5" max="5" width="14.7109375" style="1" customWidth="1"/>
    <col min="6" max="6" width="10.7109375" style="1" customWidth="1"/>
  </cols>
  <sheetData>
    <row r="1" spans="1:6" s="4" customFormat="1" ht="25.5">
      <c r="A1" s="2" t="s">
        <v>2</v>
      </c>
      <c r="B1" s="2" t="s">
        <v>3</v>
      </c>
      <c r="C1" s="2" t="s">
        <v>25</v>
      </c>
      <c r="D1" s="2" t="s">
        <v>48</v>
      </c>
      <c r="E1" s="2" t="s">
        <v>13</v>
      </c>
      <c r="F1" s="2" t="s">
        <v>17</v>
      </c>
    </row>
    <row r="2" spans="1:5" ht="25.5" customHeight="1">
      <c r="A2" s="15" t="s">
        <v>0</v>
      </c>
      <c r="B2" s="1" t="s">
        <v>11</v>
      </c>
      <c r="E2" s="1" t="s">
        <v>161</v>
      </c>
    </row>
    <row r="3" spans="1:2" ht="12.75">
      <c r="A3" s="15"/>
      <c r="B3" s="1" t="s">
        <v>1</v>
      </c>
    </row>
    <row r="4" spans="1:2" ht="12.75">
      <c r="A4" s="15"/>
      <c r="B4" s="1" t="s">
        <v>4</v>
      </c>
    </row>
    <row r="5" spans="1:2" ht="12.75">
      <c r="A5" s="15"/>
      <c r="B5" s="1" t="s">
        <v>5</v>
      </c>
    </row>
    <row r="6" spans="1:2" ht="12.75">
      <c r="A6" s="15"/>
      <c r="B6" s="1" t="s">
        <v>6</v>
      </c>
    </row>
    <row r="7" spans="1:2" ht="12.75">
      <c r="A7" s="15"/>
      <c r="B7" s="1" t="s">
        <v>7</v>
      </c>
    </row>
    <row r="8" spans="1:2" ht="14.25" customHeight="1">
      <c r="A8" s="15"/>
      <c r="B8" s="1" t="s">
        <v>137</v>
      </c>
    </row>
    <row r="9" spans="1:4" ht="12.75">
      <c r="A9" s="15" t="s">
        <v>8</v>
      </c>
      <c r="B9" s="1" t="s">
        <v>9</v>
      </c>
      <c r="D9" s="1" t="s">
        <v>22</v>
      </c>
    </row>
    <row r="10" spans="1:4" ht="25.5">
      <c r="A10" s="15"/>
      <c r="B10" s="1" t="s">
        <v>10</v>
      </c>
      <c r="D10" s="1" t="s">
        <v>41</v>
      </c>
    </row>
    <row r="11" spans="1:2" ht="12.75">
      <c r="A11" s="15"/>
      <c r="B11" s="1" t="s">
        <v>12</v>
      </c>
    </row>
    <row r="12" spans="1:2" ht="12.75">
      <c r="A12" s="15"/>
      <c r="B12" s="1" t="s">
        <v>14</v>
      </c>
    </row>
    <row r="13" spans="1:3" ht="12.75">
      <c r="A13" s="15"/>
      <c r="B13" s="1" t="s">
        <v>20</v>
      </c>
      <c r="C13" s="3">
        <v>1</v>
      </c>
    </row>
    <row r="14" spans="1:5" ht="13.5" customHeight="1">
      <c r="A14" s="15" t="s">
        <v>15</v>
      </c>
      <c r="B14" s="1" t="s">
        <v>158</v>
      </c>
      <c r="D14" s="15" t="s">
        <v>160</v>
      </c>
      <c r="E14" s="17" t="s">
        <v>159</v>
      </c>
    </row>
    <row r="15" spans="1:6" s="9" customFormat="1" ht="13.5" customHeight="1">
      <c r="A15" s="15"/>
      <c r="B15" s="7" t="s">
        <v>157</v>
      </c>
      <c r="C15" s="8"/>
      <c r="D15" s="15"/>
      <c r="E15" s="17"/>
      <c r="F15" s="7"/>
    </row>
    <row r="16" spans="1:5" ht="14.25" customHeight="1">
      <c r="A16" s="15"/>
      <c r="B16" s="7" t="s">
        <v>156</v>
      </c>
      <c r="C16" s="3">
        <v>1</v>
      </c>
      <c r="D16" s="15"/>
      <c r="E16" s="17"/>
    </row>
    <row r="17" spans="1:5" ht="12.75">
      <c r="A17" s="15"/>
      <c r="B17" s="1" t="s">
        <v>47</v>
      </c>
      <c r="D17" s="15"/>
      <c r="E17" s="15"/>
    </row>
    <row r="18" spans="1:5" ht="40.5" customHeight="1">
      <c r="A18" s="15"/>
      <c r="B18" s="1" t="s">
        <v>16</v>
      </c>
      <c r="D18" s="15"/>
      <c r="E18" s="15"/>
    </row>
    <row r="19" spans="1:2" ht="25.5">
      <c r="A19" s="15" t="s">
        <v>18</v>
      </c>
      <c r="B19" s="1" t="s">
        <v>19</v>
      </c>
    </row>
    <row r="20" spans="1:4" ht="12.75">
      <c r="A20" s="15"/>
      <c r="B20" s="1" t="s">
        <v>54</v>
      </c>
      <c r="D20" s="15" t="s">
        <v>56</v>
      </c>
    </row>
    <row r="21" spans="1:4" ht="12.75">
      <c r="A21" s="15"/>
      <c r="B21" s="1" t="s">
        <v>21</v>
      </c>
      <c r="C21" s="3">
        <v>1</v>
      </c>
      <c r="D21" s="15"/>
    </row>
    <row r="22" spans="1:4" ht="12.75">
      <c r="A22" s="15"/>
      <c r="B22" s="1" t="s">
        <v>55</v>
      </c>
      <c r="D22" s="15"/>
    </row>
    <row r="23" spans="1:4" ht="25.5">
      <c r="A23" s="15"/>
      <c r="B23" s="1" t="s">
        <v>43</v>
      </c>
      <c r="C23" s="3">
        <v>2</v>
      </c>
      <c r="D23" s="1" t="s">
        <v>42</v>
      </c>
    </row>
    <row r="24" spans="1:4" ht="12.75">
      <c r="A24" s="15"/>
      <c r="B24" s="1" t="s">
        <v>30</v>
      </c>
      <c r="C24" s="3">
        <v>2</v>
      </c>
      <c r="D24" s="1" t="s">
        <v>44</v>
      </c>
    </row>
    <row r="25" spans="1:4" ht="14.25" customHeight="1">
      <c r="A25" s="15"/>
      <c r="B25" s="1" t="s">
        <v>31</v>
      </c>
      <c r="C25" s="3">
        <v>1</v>
      </c>
      <c r="D25" s="1" t="s">
        <v>45</v>
      </c>
    </row>
    <row r="26" spans="1:4" ht="12.75">
      <c r="A26" s="15"/>
      <c r="B26" s="1" t="s">
        <v>23</v>
      </c>
      <c r="C26" s="3">
        <v>1</v>
      </c>
      <c r="D26" s="1" t="s">
        <v>46</v>
      </c>
    </row>
    <row r="27" spans="1:2" ht="12.75">
      <c r="A27" s="15"/>
      <c r="B27" s="1" t="s">
        <v>24</v>
      </c>
    </row>
    <row r="28" spans="1:4" ht="12.75">
      <c r="A28" s="15" t="s">
        <v>26</v>
      </c>
      <c r="B28" s="1" t="s">
        <v>29</v>
      </c>
      <c r="D28" s="15" t="s">
        <v>34</v>
      </c>
    </row>
    <row r="29" spans="1:4" ht="12.75">
      <c r="A29" s="15"/>
      <c r="B29" s="1" t="s">
        <v>33</v>
      </c>
      <c r="D29" s="15"/>
    </row>
    <row r="30" spans="1:4" ht="12.75">
      <c r="A30" s="15"/>
      <c r="B30" s="1" t="s">
        <v>28</v>
      </c>
      <c r="D30" s="15"/>
    </row>
    <row r="31" spans="1:2" ht="12.75">
      <c r="A31" s="15"/>
      <c r="B31" s="1" t="s">
        <v>32</v>
      </c>
    </row>
    <row r="32" spans="1:2" ht="12.75">
      <c r="A32" s="15"/>
      <c r="B32" s="1" t="s">
        <v>27</v>
      </c>
    </row>
    <row r="33" spans="1:2" ht="12.75">
      <c r="A33" s="1" t="s">
        <v>35</v>
      </c>
      <c r="B33" s="1" t="s">
        <v>36</v>
      </c>
    </row>
    <row r="34" ht="12.75">
      <c r="B34" s="1" t="s">
        <v>37</v>
      </c>
    </row>
    <row r="35" ht="12.75">
      <c r="B35" s="1" t="s">
        <v>38</v>
      </c>
    </row>
    <row r="36" ht="12.75">
      <c r="B36" s="1" t="s">
        <v>39</v>
      </c>
    </row>
    <row r="37" spans="1:2" ht="25.5">
      <c r="A37" s="1" t="s">
        <v>57</v>
      </c>
      <c r="B37" s="1" t="s">
        <v>40</v>
      </c>
    </row>
  </sheetData>
  <mergeCells count="9">
    <mergeCell ref="A2:A8"/>
    <mergeCell ref="A9:A13"/>
    <mergeCell ref="A14:A18"/>
    <mergeCell ref="A19:A27"/>
    <mergeCell ref="E14:E18"/>
    <mergeCell ref="A28:A32"/>
    <mergeCell ref="D28:D30"/>
    <mergeCell ref="D14:D18"/>
    <mergeCell ref="D20:D2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20" sqref="B20"/>
    </sheetView>
  </sheetViews>
  <sheetFormatPr defaultColWidth="9.140625" defaultRowHeight="12.75"/>
  <cols>
    <col min="1" max="1" width="15.140625" style="1" customWidth="1"/>
    <col min="2" max="2" width="33.8515625" style="1" customWidth="1"/>
    <col min="3" max="3" width="28.00390625" style="1" customWidth="1"/>
    <col min="4" max="4" width="9.140625" style="1" customWidth="1"/>
    <col min="5" max="5" width="10.7109375" style="1" customWidth="1"/>
  </cols>
  <sheetData>
    <row r="1" spans="1:5" ht="25.5">
      <c r="A1" s="2" t="s">
        <v>2</v>
      </c>
      <c r="B1" s="2" t="s">
        <v>3</v>
      </c>
      <c r="C1" s="2" t="s">
        <v>48</v>
      </c>
      <c r="D1" s="2" t="s">
        <v>13</v>
      </c>
      <c r="E1" s="2" t="s">
        <v>17</v>
      </c>
    </row>
    <row r="2" spans="1:2" ht="12.75">
      <c r="A2" s="15" t="s">
        <v>129</v>
      </c>
      <c r="B2" s="1" t="s">
        <v>312</v>
      </c>
    </row>
    <row r="3" spans="1:2" ht="12.75">
      <c r="A3" s="15"/>
      <c r="B3" s="1" t="s">
        <v>313</v>
      </c>
    </row>
    <row r="4" spans="1:2" ht="12.75">
      <c r="A4" s="15"/>
      <c r="B4" s="1" t="s">
        <v>314</v>
      </c>
    </row>
    <row r="5" spans="1:2" ht="12.75">
      <c r="A5" s="15"/>
      <c r="B5" s="1" t="s">
        <v>315</v>
      </c>
    </row>
    <row r="6" spans="1:2" ht="12.75">
      <c r="A6" s="15" t="s">
        <v>310</v>
      </c>
      <c r="B6" s="1" t="s">
        <v>307</v>
      </c>
    </row>
    <row r="7" spans="1:2" ht="12.75">
      <c r="A7" s="15"/>
      <c r="B7" s="1" t="s">
        <v>316</v>
      </c>
    </row>
    <row r="8" spans="1:2" ht="12.75">
      <c r="A8" s="15"/>
      <c r="B8" s="1" t="s">
        <v>308</v>
      </c>
    </row>
    <row r="9" spans="1:2" ht="12.75">
      <c r="A9" s="15"/>
      <c r="B9" s="1" t="s">
        <v>309</v>
      </c>
    </row>
    <row r="10" ht="25.5">
      <c r="A10" s="1" t="s">
        <v>130</v>
      </c>
    </row>
    <row r="11" spans="1:2" ht="25.5">
      <c r="A11" s="15" t="s">
        <v>171</v>
      </c>
      <c r="B11" s="1" t="s">
        <v>131</v>
      </c>
    </row>
    <row r="12" spans="1:2" ht="12.75">
      <c r="A12" s="15"/>
      <c r="B12" s="1" t="s">
        <v>132</v>
      </c>
    </row>
    <row r="13" spans="1:2" ht="12.75">
      <c r="A13" s="15"/>
      <c r="B13" s="1" t="s">
        <v>133</v>
      </c>
    </row>
    <row r="14" spans="1:2" ht="12.75">
      <c r="A14" s="15" t="s">
        <v>311</v>
      </c>
      <c r="B14" s="1" t="s">
        <v>126</v>
      </c>
    </row>
    <row r="15" spans="1:2" ht="12.75">
      <c r="A15" s="15"/>
      <c r="B15" s="1" t="s">
        <v>127</v>
      </c>
    </row>
    <row r="16" spans="1:2" ht="12.75">
      <c r="A16" s="15"/>
      <c r="B16" s="1" t="s">
        <v>169</v>
      </c>
    </row>
    <row r="17" spans="1:2" ht="12.75">
      <c r="A17" s="15"/>
      <c r="B17" s="1" t="s">
        <v>170</v>
      </c>
    </row>
    <row r="18" spans="1:2" ht="12.75">
      <c r="A18" s="15" t="s">
        <v>125</v>
      </c>
      <c r="B18" s="1" t="s">
        <v>128</v>
      </c>
    </row>
    <row r="19" spans="1:2" ht="12.75">
      <c r="A19" s="15"/>
      <c r="B19" s="1" t="s">
        <v>172</v>
      </c>
    </row>
    <row r="20" ht="12.75">
      <c r="A20" s="1" t="s">
        <v>317</v>
      </c>
    </row>
  </sheetData>
  <mergeCells count="5">
    <mergeCell ref="A2:A5"/>
    <mergeCell ref="A11:A13"/>
    <mergeCell ref="A14:A17"/>
    <mergeCell ref="A18:A19"/>
    <mergeCell ref="A6:A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Lindsay Wizinowich</dc:creator>
  <cp:keywords/>
  <dc:description/>
  <cp:lastModifiedBy>mevanoff</cp:lastModifiedBy>
  <cp:lastPrinted>2006-05-09T00:17:43Z</cp:lastPrinted>
  <dcterms:created xsi:type="dcterms:W3CDTF">2006-04-28T13:06:47Z</dcterms:created>
  <dcterms:modified xsi:type="dcterms:W3CDTF">2006-05-09T18:21:56Z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-156976105</vt:i4>
  </property>
  <property fmtid="{D5CDD505-2E9C-101B-9397-08002B2CF9AE}" pid="3" name="_EmailSubject">
    <vt:lpwstr>NGAO web page</vt:lpwstr>
  </property>
  <property fmtid="{D5CDD505-2E9C-101B-9397-08002B2CF9AE}" pid="4" name="_AuthorEmail">
    <vt:lpwstr>peterw@keck.hawaii.edu</vt:lpwstr>
  </property>
  <property fmtid="{D5CDD505-2E9C-101B-9397-08002B2CF9AE}" pid="5" name="_AuthorEmailDisplayName">
    <vt:lpwstr>Peter Wizinowich</vt:lpwstr>
  </property>
  <property fmtid="{D5CDD505-2E9C-101B-9397-08002B2CF9AE}" pid="6" name="_ReviewingToolsShownOnce">
    <vt:lpwstr/>
  </property>
</Properties>
</file>